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Motley Denim Brand production\Specs\Joy Barlow specs\HOODY\"/>
    </mc:Choice>
  </mc:AlternateContent>
  <xr:revisionPtr revIDLastSave="0" documentId="8_{D175C6B4-D075-4DB1-AC19-2405EC013DDD}" xr6:coauthVersionLast="47" xr6:coauthVersionMax="47" xr10:uidLastSave="{00000000-0000-0000-0000-000000000000}"/>
  <bookViews>
    <workbookView xWindow="25800" yWindow="0" windowWidth="25800" windowHeight="21000" xr2:uid="{00000000-000D-0000-FFFF-FFFF00000000}"/>
  </bookViews>
  <sheets>
    <sheet name="SPEC " sheetId="1" r:id="rId1"/>
  </sheets>
  <definedNames>
    <definedName name="_xlnm.Print_Area" localSheetId="0">'SPEC '!$A$1:$N$42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H22" i="1" s="1"/>
  <c r="I22" i="1" s="1"/>
  <c r="J22" i="1" s="1"/>
  <c r="K22" i="1" s="1"/>
  <c r="F21" i="1"/>
  <c r="G21" i="1" s="1"/>
  <c r="H21" i="1" s="1"/>
  <c r="I21" i="1" s="1"/>
  <c r="J21" i="1" s="1"/>
  <c r="K21" i="1" s="1"/>
  <c r="F20" i="1" l="1"/>
  <c r="G20" i="1" s="1"/>
  <c r="H20" i="1" s="1"/>
  <c r="I20" i="1" s="1"/>
  <c r="J20" i="1" s="1"/>
  <c r="K20" i="1" s="1"/>
  <c r="K19" i="1"/>
  <c r="I19" i="1"/>
  <c r="G19" i="1"/>
  <c r="K18" i="1"/>
  <c r="I18" i="1"/>
  <c r="G18" i="1"/>
  <c r="F17" i="1"/>
  <c r="G17" i="1" s="1"/>
  <c r="H17" i="1" s="1"/>
  <c r="I17" i="1" s="1"/>
  <c r="J17" i="1" s="1"/>
  <c r="K17" i="1" s="1"/>
  <c r="K16" i="1"/>
  <c r="I16" i="1"/>
  <c r="F15" i="1"/>
  <c r="G15" i="1" s="1"/>
  <c r="H15" i="1" s="1"/>
  <c r="I15" i="1" s="1"/>
  <c r="J15" i="1" s="1"/>
  <c r="K15" i="1" s="1"/>
  <c r="F14" i="1"/>
  <c r="G14" i="1" s="1"/>
  <c r="H14" i="1" s="1"/>
  <c r="I14" i="1" s="1"/>
  <c r="J14" i="1" s="1"/>
  <c r="K14" i="1" s="1"/>
  <c r="F13" i="1"/>
  <c r="G13" i="1" s="1"/>
  <c r="H13" i="1" s="1"/>
  <c r="I13" i="1" s="1"/>
  <c r="J13" i="1" s="1"/>
  <c r="K13" i="1" s="1"/>
  <c r="K12" i="1"/>
  <c r="I12" i="1"/>
  <c r="G12" i="1"/>
  <c r="F11" i="1"/>
  <c r="G11" i="1" s="1"/>
  <c r="H11" i="1" s="1"/>
  <c r="I11" i="1" s="1"/>
  <c r="J11" i="1" s="1"/>
  <c r="K11" i="1" s="1"/>
  <c r="F10" i="1"/>
  <c r="G10" i="1" s="1"/>
  <c r="H10" i="1" s="1"/>
  <c r="I10" i="1" s="1"/>
  <c r="J10" i="1" s="1"/>
  <c r="K10" i="1" s="1"/>
  <c r="F9" i="1"/>
  <c r="G9" i="1" s="1"/>
  <c r="H9" i="1" s="1"/>
  <c r="I9" i="1" s="1"/>
  <c r="J9" i="1" s="1"/>
  <c r="K9" i="1" s="1"/>
  <c r="F8" i="1"/>
  <c r="G8" i="1" s="1"/>
  <c r="H8" i="1" s="1"/>
  <c r="I8" i="1" s="1"/>
  <c r="J8" i="1" s="1"/>
  <c r="K8" i="1" s="1"/>
  <c r="F7" i="1"/>
  <c r="G7" i="1" s="1"/>
  <c r="H7" i="1" s="1"/>
  <c r="I7" i="1" s="1"/>
  <c r="J7" i="1" s="1"/>
  <c r="K7" i="1" s="1"/>
  <c r="F6" i="1"/>
  <c r="G6" i="1" s="1"/>
  <c r="H6" i="1" s="1"/>
  <c r="I6" i="1" s="1"/>
  <c r="J6" i="1" s="1"/>
  <c r="K6" i="1" s="1"/>
  <c r="F5" i="1"/>
  <c r="G5" i="1" s="1"/>
  <c r="H5" i="1" s="1"/>
  <c r="I5" i="1" s="1"/>
  <c r="J5" i="1" s="1"/>
  <c r="K5" i="1" s="1"/>
</calcChain>
</file>

<file path=xl/sharedStrings.xml><?xml version="1.0" encoding="utf-8"?>
<sst xmlns="http://schemas.openxmlformats.org/spreadsheetml/2006/main" count="81" uniqueCount="68">
  <si>
    <t>DESCRIPTION : MENS HOODY</t>
  </si>
  <si>
    <t>MOTLEY DENIM</t>
  </si>
  <si>
    <t>SPEC BASED ON : MD OWN CHART</t>
  </si>
  <si>
    <t>SIZE RANGE: PLUS  2XL - 12XL</t>
  </si>
  <si>
    <t xml:space="preserve"> Measurements  in Centimetres :</t>
  </si>
  <si>
    <t>DATE :  16/07/21</t>
  </si>
  <si>
    <t>REVISED: 10/07/24</t>
  </si>
  <si>
    <t xml:space="preserve">REVISED: </t>
  </si>
  <si>
    <t>2XL</t>
  </si>
  <si>
    <t>3XL</t>
  </si>
  <si>
    <t>4XL</t>
  </si>
  <si>
    <t>5XL</t>
  </si>
  <si>
    <t>6XL</t>
  </si>
  <si>
    <t>7XL</t>
  </si>
  <si>
    <t xml:space="preserve">8XL </t>
  </si>
  <si>
    <t>10XL</t>
  </si>
  <si>
    <t xml:space="preserve">12XL </t>
  </si>
  <si>
    <t>TOL+/-</t>
  </si>
  <si>
    <t>A</t>
  </si>
  <si>
    <t xml:space="preserve">CHEST 2.5cm BELOW ARMHOLE </t>
  </si>
  <si>
    <t xml:space="preserve">as sweat </t>
  </si>
  <si>
    <t>B</t>
  </si>
  <si>
    <t xml:space="preserve">ACROSS SHOULDER -seam to seam </t>
  </si>
  <si>
    <t>C</t>
  </si>
  <si>
    <t>HEM WIDTH ABOVE RIB</t>
  </si>
  <si>
    <t>D</t>
  </si>
  <si>
    <t>HEM WIDTH BOTTOM OF RIB</t>
  </si>
  <si>
    <t>E</t>
  </si>
  <si>
    <t>HEM RIB DEPTH</t>
  </si>
  <si>
    <t>F</t>
  </si>
  <si>
    <t xml:space="preserve">FRONT LENGTH FROM side neck </t>
  </si>
  <si>
    <t>G</t>
  </si>
  <si>
    <t xml:space="preserve">BACK NECK WIDTH - seam to seam </t>
  </si>
  <si>
    <t xml:space="preserve"> as spec </t>
  </si>
  <si>
    <t>H</t>
  </si>
  <si>
    <t xml:space="preserve">FRONT NECK DROP - side neck to seam </t>
  </si>
  <si>
    <t>I</t>
  </si>
  <si>
    <t xml:space="preserve">BACK NECK DROP side neck to seam </t>
  </si>
  <si>
    <t>J</t>
  </si>
  <si>
    <t xml:space="preserve">ARMHOLE STRAIGHT seam to seam </t>
  </si>
  <si>
    <t>K</t>
  </si>
  <si>
    <t xml:space="preserve">SLEEVE LENGTH </t>
  </si>
  <si>
    <t>L</t>
  </si>
  <si>
    <t xml:space="preserve">CUFF WIDTH </t>
  </si>
  <si>
    <t>M</t>
  </si>
  <si>
    <t xml:space="preserve">CUFF DEPTH </t>
  </si>
  <si>
    <t>N</t>
  </si>
  <si>
    <t xml:space="preserve">HOOD WIDTH at widest </t>
  </si>
  <si>
    <t>O</t>
  </si>
  <si>
    <t xml:space="preserve">HOOD HEIGHT at face edge </t>
  </si>
  <si>
    <t>P</t>
  </si>
  <si>
    <t xml:space="preserve">HOOD CORD from exit </t>
  </si>
  <si>
    <t xml:space="preserve"> from exit </t>
  </si>
  <si>
    <t>Q</t>
  </si>
  <si>
    <t xml:space="preserve">CHEST LOGO POSITION FROM SIDE NECK </t>
  </si>
  <si>
    <t>R</t>
  </si>
  <si>
    <t xml:space="preserve">CHEST LOGO POSITION FROM CF </t>
  </si>
  <si>
    <t>S</t>
  </si>
  <si>
    <t xml:space="preserve">HOOD PANEL WIDTH </t>
  </si>
  <si>
    <t>T</t>
  </si>
  <si>
    <t>CHEST PIPING (POSITION DOWN FROM CHEST LOGO)</t>
  </si>
  <si>
    <t xml:space="preserve"> QC COMMENTS </t>
  </si>
  <si>
    <t xml:space="preserve">Added chest logo position </t>
  </si>
  <si>
    <t>Added chest piping position</t>
  </si>
  <si>
    <t xml:space="preserve">Added hood panel width </t>
  </si>
  <si>
    <t xml:space="preserve">MISSING MEASUREMENT POINTS </t>
  </si>
  <si>
    <t xml:space="preserve"> I &amp; J</t>
  </si>
  <si>
    <t xml:space="preserve">© ALL RIGHTS RESERVED TO MOTLEY DENIM EUROPE Oü,NARVA MNT 5,10117 TALLINN, ESTONIA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</si>
</sst>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 tint="4.9989318521683403E-2"/>
      <name val="Calibri"/>
      <family val="2"/>
    </font>
    <font>
      <b/>
      <sz val="12"/>
      <color rgb="FFFF0000"/>
      <name val="Calibri"/>
      <family val="2"/>
    </font>
    <font>
      <b/>
      <u/>
      <sz val="12"/>
      <color theme="1"/>
      <name val="Calibri"/>
      <family val="2"/>
    </font>
    <font>
      <b/>
      <sz val="12"/>
      <color theme="1" tint="0.34998626667073579"/>
      <name val="Calibri"/>
      <family val="2"/>
    </font>
    <font>
      <sz val="12"/>
      <color theme="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2"/>
      <color theme="1"/>
      <name val="Calibri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center"/>
    </xf>
  </cellStyleXfs>
  <cellXfs count="64">
    <xf numFmtId="0" fontId="0" fillId="0" borderId="0" xfId="0"/>
    <xf numFmtId="0" fontId="6" fillId="3" borderId="0" xfId="0" applyFont="1" applyFill="1"/>
    <xf numFmtId="49" fontId="7" fillId="3" borderId="5" xfId="2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/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/>
    <xf numFmtId="49" fontId="7" fillId="3" borderId="2" xfId="2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4" fontId="9" fillId="3" borderId="0" xfId="0" applyNumberFormat="1" applyFont="1" applyFill="1" applyBorder="1" applyAlignment="1">
      <alignment horizontal="left" vertical="center" wrapText="1"/>
    </xf>
    <xf numFmtId="49" fontId="7" fillId="3" borderId="1" xfId="2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0" fontId="6" fillId="0" borderId="11" xfId="0" applyFont="1" applyBorder="1"/>
    <xf numFmtId="0" fontId="6" fillId="0" borderId="11" xfId="0" applyFont="1" applyBorder="1" applyAlignment="1">
      <alignment horizontal="left" indent="1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4" fontId="9" fillId="3" borderId="7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9" fontId="7" fillId="3" borderId="9" xfId="2" applyNumberFormat="1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6" fillId="0" borderId="6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horizontal="center"/>
    </xf>
    <xf numFmtId="0" fontId="21" fillId="0" borderId="6" xfId="0" applyFont="1" applyBorder="1" applyAlignment="1"/>
    <xf numFmtId="0" fontId="22" fillId="0" borderId="6" xfId="0" applyFont="1" applyBorder="1" applyAlignment="1"/>
    <xf numFmtId="0" fontId="21" fillId="0" borderId="16" xfId="0" applyFont="1" applyBorder="1" applyAlignment="1"/>
    <xf numFmtId="0" fontId="21" fillId="0" borderId="17" xfId="0" applyFont="1" applyBorder="1" applyAlignment="1"/>
    <xf numFmtId="0" fontId="21" fillId="0" borderId="18" xfId="0" applyFont="1" applyBorder="1" applyAlignment="1"/>
    <xf numFmtId="0" fontId="5" fillId="2" borderId="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wrapText="1"/>
    </xf>
    <xf numFmtId="0" fontId="17" fillId="3" borderId="6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485775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334DC1-C650-440D-BB07-CBDCB0A5A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47650"/>
          <a:ext cx="619125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942975</xdr:colOff>
      <xdr:row>24</xdr:row>
      <xdr:rowOff>123825</xdr:rowOff>
    </xdr:from>
    <xdr:to>
      <xdr:col>13</xdr:col>
      <xdr:colOff>419100</xdr:colOff>
      <xdr:row>40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E371BD-BCE7-2CF9-D7F9-F6AB883EB073}"/>
            </a:ext>
            <a:ext uri="{147F2762-F138-4A5C-976F-8EAC2B608ADB}">
              <a16:predDERef xmlns:a16="http://schemas.microsoft.com/office/drawing/2014/main" pred="{4F334DC1-C650-440D-BB07-CBDCB0A5A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5695950"/>
          <a:ext cx="4143375" cy="338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showGridLines="0" tabSelected="1" zoomScaleNormal="100" workbookViewId="0">
      <selection activeCell="R28" sqref="R28"/>
    </sheetView>
  </sheetViews>
  <sheetFormatPr defaultColWidth="9.140625" defaultRowHeight="15.75"/>
  <cols>
    <col min="1" max="1" width="4.42578125" style="9" customWidth="1"/>
    <col min="2" max="2" width="8.7109375" style="5" customWidth="1"/>
    <col min="3" max="3" width="9.140625" style="5"/>
    <col min="4" max="4" width="25" style="5" customWidth="1"/>
    <col min="5" max="5" width="6" style="5" customWidth="1"/>
    <col min="6" max="6" width="5" style="5" customWidth="1"/>
    <col min="7" max="7" width="4.85546875" style="5" customWidth="1"/>
    <col min="8" max="8" width="4.42578125" style="5" customWidth="1"/>
    <col min="9" max="9" width="4.85546875" style="5" customWidth="1"/>
    <col min="10" max="11" width="4.5703125" style="5" customWidth="1"/>
    <col min="12" max="12" width="5.28515625" style="5" customWidth="1"/>
    <col min="13" max="13" width="5.42578125" style="5" customWidth="1"/>
    <col min="14" max="14" width="6.85546875" style="5" customWidth="1"/>
    <col min="15" max="15" width="0" style="5" hidden="1" customWidth="1"/>
    <col min="16" max="16384" width="9.140625" style="5"/>
  </cols>
  <sheetData>
    <row r="1" spans="1:15" ht="16.5" customHeight="1">
      <c r="A1" s="11"/>
      <c r="B1" s="12"/>
      <c r="C1" s="47" t="s">
        <v>0</v>
      </c>
      <c r="D1" s="47"/>
      <c r="E1" s="47"/>
      <c r="F1" s="47"/>
      <c r="G1" s="47"/>
      <c r="H1" s="47"/>
      <c r="I1" s="49" t="s">
        <v>1</v>
      </c>
      <c r="J1" s="49"/>
      <c r="K1" s="49"/>
      <c r="L1" s="49"/>
      <c r="M1" s="49"/>
      <c r="N1" s="49"/>
    </row>
    <row r="2" spans="1:15" ht="20.25" customHeight="1">
      <c r="A2" s="11"/>
      <c r="B2" s="12"/>
      <c r="C2" s="57" t="s">
        <v>2</v>
      </c>
      <c r="D2" s="57"/>
      <c r="E2" s="57"/>
      <c r="F2" s="57"/>
      <c r="G2" s="57"/>
      <c r="H2" s="57"/>
      <c r="I2" s="48" t="s">
        <v>3</v>
      </c>
      <c r="J2" s="48"/>
      <c r="K2" s="48"/>
      <c r="L2" s="48"/>
      <c r="M2" s="48"/>
      <c r="N2" s="48"/>
    </row>
    <row r="3" spans="1:15" ht="16.5" customHeight="1">
      <c r="A3" s="55" t="s">
        <v>4</v>
      </c>
      <c r="B3" s="55"/>
      <c r="C3" s="55"/>
      <c r="D3" s="55"/>
      <c r="E3" s="50" t="s">
        <v>5</v>
      </c>
      <c r="F3" s="50"/>
      <c r="G3" s="50"/>
      <c r="H3" s="51" t="s">
        <v>6</v>
      </c>
      <c r="I3" s="51"/>
      <c r="J3" s="51"/>
      <c r="K3" s="51"/>
      <c r="L3" s="52" t="s">
        <v>7</v>
      </c>
      <c r="M3" s="53"/>
      <c r="N3" s="54"/>
    </row>
    <row r="4" spans="1:15" ht="16.5" customHeight="1">
      <c r="A4" s="55"/>
      <c r="B4" s="56"/>
      <c r="C4" s="56"/>
      <c r="D4" s="56"/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7" t="s">
        <v>17</v>
      </c>
    </row>
    <row r="5" spans="1:15" s="1" customFormat="1" ht="19.149999999999999" customHeight="1">
      <c r="A5" s="13" t="s">
        <v>18</v>
      </c>
      <c r="B5" s="58" t="s">
        <v>19</v>
      </c>
      <c r="C5" s="58"/>
      <c r="D5" s="58"/>
      <c r="E5" s="14">
        <v>69</v>
      </c>
      <c r="F5" s="14">
        <f>E5+5</f>
        <v>74</v>
      </c>
      <c r="G5" s="14">
        <f t="shared" ref="G5:K5" si="0">F5+5</f>
        <v>79</v>
      </c>
      <c r="H5" s="14">
        <f t="shared" si="0"/>
        <v>84</v>
      </c>
      <c r="I5" s="14">
        <f t="shared" si="0"/>
        <v>89</v>
      </c>
      <c r="J5" s="14">
        <f t="shared" si="0"/>
        <v>94</v>
      </c>
      <c r="K5" s="14">
        <f t="shared" si="0"/>
        <v>99</v>
      </c>
      <c r="L5" s="14">
        <v>109</v>
      </c>
      <c r="M5" s="14">
        <v>119</v>
      </c>
      <c r="N5" s="14">
        <v>1</v>
      </c>
      <c r="O5" s="1" t="s">
        <v>20</v>
      </c>
    </row>
    <row r="6" spans="1:15" s="1" customFormat="1" ht="19.149999999999999" customHeight="1">
      <c r="A6" s="2" t="s">
        <v>21</v>
      </c>
      <c r="B6" s="61" t="s">
        <v>22</v>
      </c>
      <c r="C6" s="61"/>
      <c r="D6" s="61"/>
      <c r="E6" s="14">
        <v>61</v>
      </c>
      <c r="F6" s="14">
        <f>E6+2</f>
        <v>63</v>
      </c>
      <c r="G6" s="14">
        <f t="shared" ref="G6:K10" si="1">F6+2</f>
        <v>65</v>
      </c>
      <c r="H6" s="14">
        <f t="shared" si="1"/>
        <v>67</v>
      </c>
      <c r="I6" s="14">
        <f t="shared" si="1"/>
        <v>69</v>
      </c>
      <c r="J6" s="14">
        <f t="shared" si="1"/>
        <v>71</v>
      </c>
      <c r="K6" s="14">
        <f t="shared" si="1"/>
        <v>73</v>
      </c>
      <c r="L6" s="14">
        <v>77</v>
      </c>
      <c r="M6" s="14">
        <v>81</v>
      </c>
      <c r="N6" s="14">
        <v>1</v>
      </c>
      <c r="O6" s="1" t="s">
        <v>20</v>
      </c>
    </row>
    <row r="7" spans="1:15" s="1" customFormat="1" ht="19.149999999999999" customHeight="1">
      <c r="A7" s="2" t="s">
        <v>23</v>
      </c>
      <c r="B7" s="62" t="s">
        <v>24</v>
      </c>
      <c r="C7" s="62"/>
      <c r="D7" s="62"/>
      <c r="E7" s="15">
        <v>60</v>
      </c>
      <c r="F7" s="15">
        <f>E7+5</f>
        <v>65</v>
      </c>
      <c r="G7" s="15">
        <f t="shared" ref="G7:K8" si="2">F7+5</f>
        <v>70</v>
      </c>
      <c r="H7" s="15">
        <f t="shared" si="2"/>
        <v>75</v>
      </c>
      <c r="I7" s="15">
        <f t="shared" si="2"/>
        <v>80</v>
      </c>
      <c r="J7" s="15">
        <f t="shared" si="2"/>
        <v>85</v>
      </c>
      <c r="K7" s="15">
        <f t="shared" si="2"/>
        <v>90</v>
      </c>
      <c r="L7" s="15">
        <v>100</v>
      </c>
      <c r="M7" s="15">
        <v>110</v>
      </c>
      <c r="N7" s="15">
        <v>1</v>
      </c>
      <c r="O7" s="1" t="s">
        <v>20</v>
      </c>
    </row>
    <row r="8" spans="1:15" s="1" customFormat="1" ht="19.149999999999999" customHeight="1">
      <c r="A8" s="2" t="s">
        <v>25</v>
      </c>
      <c r="B8" s="62" t="s">
        <v>26</v>
      </c>
      <c r="C8" s="62"/>
      <c r="D8" s="62"/>
      <c r="E8" s="15">
        <v>56</v>
      </c>
      <c r="F8" s="15">
        <f>E8+5</f>
        <v>61</v>
      </c>
      <c r="G8" s="15">
        <f t="shared" si="2"/>
        <v>66</v>
      </c>
      <c r="H8" s="15">
        <f t="shared" si="2"/>
        <v>71</v>
      </c>
      <c r="I8" s="15">
        <f t="shared" si="2"/>
        <v>76</v>
      </c>
      <c r="J8" s="15">
        <f t="shared" si="2"/>
        <v>81</v>
      </c>
      <c r="K8" s="15">
        <f t="shared" si="2"/>
        <v>86</v>
      </c>
      <c r="L8" s="15">
        <v>96</v>
      </c>
      <c r="M8" s="15">
        <v>106</v>
      </c>
      <c r="N8" s="15">
        <v>1</v>
      </c>
      <c r="O8" s="1" t="s">
        <v>20</v>
      </c>
    </row>
    <row r="9" spans="1:15" s="1" customFormat="1" ht="19.149999999999999" customHeight="1">
      <c r="A9" s="3" t="s">
        <v>27</v>
      </c>
      <c r="B9" s="59" t="s">
        <v>28</v>
      </c>
      <c r="C9" s="59"/>
      <c r="D9" s="59"/>
      <c r="E9" s="14">
        <v>7.5</v>
      </c>
      <c r="F9" s="14">
        <f>E9+0</f>
        <v>7.5</v>
      </c>
      <c r="G9" s="14">
        <f t="shared" ref="G9:K9" si="3">F9+0</f>
        <v>7.5</v>
      </c>
      <c r="H9" s="14">
        <f t="shared" si="3"/>
        <v>7.5</v>
      </c>
      <c r="I9" s="14">
        <f t="shared" si="3"/>
        <v>7.5</v>
      </c>
      <c r="J9" s="14">
        <f t="shared" si="3"/>
        <v>7.5</v>
      </c>
      <c r="K9" s="14">
        <f t="shared" si="3"/>
        <v>7.5</v>
      </c>
      <c r="L9" s="14">
        <v>7.5</v>
      </c>
      <c r="M9" s="14">
        <v>7.5</v>
      </c>
      <c r="N9" s="15">
        <v>0.5</v>
      </c>
      <c r="O9" s="1" t="s">
        <v>20</v>
      </c>
    </row>
    <row r="10" spans="1:15" s="1" customFormat="1" ht="19.149999999999999" customHeight="1">
      <c r="A10" s="2" t="s">
        <v>29</v>
      </c>
      <c r="B10" s="61" t="s">
        <v>30</v>
      </c>
      <c r="C10" s="61"/>
      <c r="D10" s="61"/>
      <c r="E10" s="14">
        <v>86</v>
      </c>
      <c r="F10" s="14">
        <f>E10+2</f>
        <v>88</v>
      </c>
      <c r="G10" s="14">
        <f t="shared" si="1"/>
        <v>90</v>
      </c>
      <c r="H10" s="14">
        <f t="shared" si="1"/>
        <v>92</v>
      </c>
      <c r="I10" s="14">
        <f t="shared" si="1"/>
        <v>94</v>
      </c>
      <c r="J10" s="14">
        <f t="shared" si="1"/>
        <v>96</v>
      </c>
      <c r="K10" s="14">
        <f t="shared" si="1"/>
        <v>98</v>
      </c>
      <c r="L10" s="14">
        <v>102</v>
      </c>
      <c r="M10" s="14">
        <v>106</v>
      </c>
      <c r="N10" s="14">
        <v>1</v>
      </c>
      <c r="O10" s="1" t="s">
        <v>20</v>
      </c>
    </row>
    <row r="11" spans="1:15" s="1" customFormat="1" ht="19.149999999999999" customHeight="1">
      <c r="A11" s="2" t="s">
        <v>31</v>
      </c>
      <c r="B11" s="61" t="s">
        <v>32</v>
      </c>
      <c r="C11" s="61"/>
      <c r="D11" s="61"/>
      <c r="E11" s="14">
        <v>23</v>
      </c>
      <c r="F11" s="14">
        <f>E11+0.5</f>
        <v>23.5</v>
      </c>
      <c r="G11" s="14">
        <f t="shared" ref="G11:K12" si="4">F11+0.5</f>
        <v>24</v>
      </c>
      <c r="H11" s="37">
        <f t="shared" si="4"/>
        <v>24.5</v>
      </c>
      <c r="I11" s="14">
        <f t="shared" si="4"/>
        <v>25</v>
      </c>
      <c r="J11" s="37">
        <f t="shared" si="4"/>
        <v>25.5</v>
      </c>
      <c r="K11" s="14">
        <f t="shared" si="4"/>
        <v>26</v>
      </c>
      <c r="L11" s="14">
        <v>27</v>
      </c>
      <c r="M11" s="14">
        <v>28</v>
      </c>
      <c r="N11" s="14">
        <v>1</v>
      </c>
      <c r="O11" s="1" t="s">
        <v>33</v>
      </c>
    </row>
    <row r="12" spans="1:15" s="1" customFormat="1" ht="19.149999999999999" customHeight="1">
      <c r="A12" s="2" t="s">
        <v>34</v>
      </c>
      <c r="B12" s="61" t="s">
        <v>35</v>
      </c>
      <c r="C12" s="61"/>
      <c r="D12" s="61"/>
      <c r="E12" s="14">
        <v>12</v>
      </c>
      <c r="F12" s="14">
        <v>12</v>
      </c>
      <c r="G12" s="14">
        <f t="shared" si="4"/>
        <v>12.5</v>
      </c>
      <c r="H12" s="37">
        <v>12.5</v>
      </c>
      <c r="I12" s="14">
        <f t="shared" si="4"/>
        <v>13</v>
      </c>
      <c r="J12" s="14">
        <v>13</v>
      </c>
      <c r="K12" s="37">
        <f t="shared" si="4"/>
        <v>13.5</v>
      </c>
      <c r="L12" s="14">
        <v>14</v>
      </c>
      <c r="M12" s="14">
        <v>14.5</v>
      </c>
      <c r="N12" s="14">
        <v>0.5</v>
      </c>
      <c r="O12" s="1" t="s">
        <v>33</v>
      </c>
    </row>
    <row r="13" spans="1:15" s="1" customFormat="1" ht="19.149999999999999" customHeight="1">
      <c r="A13" s="2" t="s">
        <v>36</v>
      </c>
      <c r="B13" s="61" t="s">
        <v>37</v>
      </c>
      <c r="C13" s="61"/>
      <c r="D13" s="61"/>
      <c r="E13" s="14">
        <v>3</v>
      </c>
      <c r="F13" s="14">
        <f>E13+0</f>
        <v>3</v>
      </c>
      <c r="G13" s="14">
        <f t="shared" ref="G13:K13" si="5">F13+0</f>
        <v>3</v>
      </c>
      <c r="H13" s="14">
        <f t="shared" si="5"/>
        <v>3</v>
      </c>
      <c r="I13" s="14">
        <f t="shared" si="5"/>
        <v>3</v>
      </c>
      <c r="J13" s="14">
        <f t="shared" si="5"/>
        <v>3</v>
      </c>
      <c r="K13" s="14">
        <f t="shared" si="5"/>
        <v>3</v>
      </c>
      <c r="L13" s="14">
        <v>3</v>
      </c>
      <c r="M13" s="14">
        <v>3</v>
      </c>
      <c r="N13" s="14">
        <v>0</v>
      </c>
      <c r="O13" s="1" t="s">
        <v>20</v>
      </c>
    </row>
    <row r="14" spans="1:15" s="1" customFormat="1" ht="19.149999999999999" customHeight="1">
      <c r="A14" s="2" t="s">
        <v>38</v>
      </c>
      <c r="B14" s="61" t="s">
        <v>39</v>
      </c>
      <c r="C14" s="61"/>
      <c r="D14" s="61"/>
      <c r="E14" s="14">
        <v>33</v>
      </c>
      <c r="F14" s="14">
        <f>E14+1.5</f>
        <v>34.5</v>
      </c>
      <c r="G14" s="14">
        <f t="shared" ref="G14:K14" si="6">F14+1.5</f>
        <v>36</v>
      </c>
      <c r="H14" s="37">
        <f t="shared" si="6"/>
        <v>37.5</v>
      </c>
      <c r="I14" s="14">
        <f t="shared" si="6"/>
        <v>39</v>
      </c>
      <c r="J14" s="37">
        <f t="shared" si="6"/>
        <v>40.5</v>
      </c>
      <c r="K14" s="14">
        <f t="shared" si="6"/>
        <v>42</v>
      </c>
      <c r="L14" s="14">
        <v>45</v>
      </c>
      <c r="M14" s="14">
        <v>48</v>
      </c>
      <c r="N14" s="14">
        <v>1</v>
      </c>
      <c r="O14" s="1" t="s">
        <v>33</v>
      </c>
    </row>
    <row r="15" spans="1:15" s="1" customFormat="1" ht="19.149999999999999" customHeight="1">
      <c r="A15" s="2" t="s">
        <v>40</v>
      </c>
      <c r="B15" s="61" t="s">
        <v>41</v>
      </c>
      <c r="C15" s="61"/>
      <c r="D15" s="61"/>
      <c r="E15" s="14">
        <v>67</v>
      </c>
      <c r="F15" s="14">
        <f>E15+1</f>
        <v>68</v>
      </c>
      <c r="G15" s="14">
        <f t="shared" ref="G15:K15" si="7">F15+1</f>
        <v>69</v>
      </c>
      <c r="H15" s="14">
        <f t="shared" si="7"/>
        <v>70</v>
      </c>
      <c r="I15" s="14">
        <f t="shared" si="7"/>
        <v>71</v>
      </c>
      <c r="J15" s="14">
        <f t="shared" si="7"/>
        <v>72</v>
      </c>
      <c r="K15" s="14">
        <f t="shared" si="7"/>
        <v>73</v>
      </c>
      <c r="L15" s="14">
        <v>75</v>
      </c>
      <c r="M15" s="14">
        <v>77</v>
      </c>
      <c r="N15" s="14">
        <v>1</v>
      </c>
      <c r="O15" s="1" t="s">
        <v>33</v>
      </c>
    </row>
    <row r="16" spans="1:15" s="1" customFormat="1" ht="19.149999999999999" customHeight="1">
      <c r="A16" s="2" t="s">
        <v>42</v>
      </c>
      <c r="B16" s="61" t="s">
        <v>43</v>
      </c>
      <c r="C16" s="61"/>
      <c r="D16" s="61"/>
      <c r="E16" s="14">
        <v>10.5</v>
      </c>
      <c r="F16" s="14">
        <v>10.5</v>
      </c>
      <c r="G16" s="14">
        <v>11</v>
      </c>
      <c r="H16" s="14">
        <v>11</v>
      </c>
      <c r="I16" s="14">
        <f t="shared" ref="I16" si="8">H16+0.5</f>
        <v>11.5</v>
      </c>
      <c r="J16" s="37">
        <v>11.5</v>
      </c>
      <c r="K16" s="14">
        <f t="shared" ref="K16" si="9">J16+0.5</f>
        <v>12</v>
      </c>
      <c r="L16" s="14">
        <v>12.5</v>
      </c>
      <c r="M16" s="14">
        <v>13</v>
      </c>
      <c r="N16" s="14">
        <v>0.5</v>
      </c>
      <c r="O16" s="1" t="s">
        <v>20</v>
      </c>
    </row>
    <row r="17" spans="1:15" s="1" customFormat="1" ht="19.149999999999999" customHeight="1">
      <c r="A17" s="2" t="s">
        <v>44</v>
      </c>
      <c r="B17" s="61" t="s">
        <v>45</v>
      </c>
      <c r="C17" s="61"/>
      <c r="D17" s="61"/>
      <c r="E17" s="14">
        <v>7.5</v>
      </c>
      <c r="F17" s="14">
        <f>E17+0</f>
        <v>7.5</v>
      </c>
      <c r="G17" s="14">
        <f t="shared" ref="G17:K17" si="10">F17+0</f>
        <v>7.5</v>
      </c>
      <c r="H17" s="14">
        <f t="shared" si="10"/>
        <v>7.5</v>
      </c>
      <c r="I17" s="14">
        <f t="shared" si="10"/>
        <v>7.5</v>
      </c>
      <c r="J17" s="14">
        <f t="shared" si="10"/>
        <v>7.5</v>
      </c>
      <c r="K17" s="14">
        <f t="shared" si="10"/>
        <v>7.5</v>
      </c>
      <c r="L17" s="14">
        <v>7.5</v>
      </c>
      <c r="M17" s="14">
        <v>7.5</v>
      </c>
      <c r="N17" s="14">
        <v>0.5</v>
      </c>
      <c r="O17" s="1" t="s">
        <v>20</v>
      </c>
    </row>
    <row r="18" spans="1:15" s="1" customFormat="1" ht="19.149999999999999" customHeight="1">
      <c r="A18" s="2" t="s">
        <v>46</v>
      </c>
      <c r="B18" s="61" t="s">
        <v>47</v>
      </c>
      <c r="C18" s="61"/>
      <c r="D18" s="61"/>
      <c r="E18" s="14">
        <v>29</v>
      </c>
      <c r="F18" s="14">
        <v>29</v>
      </c>
      <c r="G18" s="14">
        <f t="shared" ref="G18:G19" si="11">F18+1</f>
        <v>30</v>
      </c>
      <c r="H18" s="14">
        <v>30</v>
      </c>
      <c r="I18" s="14">
        <f t="shared" ref="I18:I19" si="12">H18+1</f>
        <v>31</v>
      </c>
      <c r="J18" s="14">
        <v>31</v>
      </c>
      <c r="K18" s="14">
        <f t="shared" ref="K18:K19" si="13">J18+1</f>
        <v>32</v>
      </c>
      <c r="L18" s="14">
        <v>33</v>
      </c>
      <c r="M18" s="14">
        <v>34</v>
      </c>
      <c r="N18" s="14">
        <v>1</v>
      </c>
      <c r="O18" s="1" t="s">
        <v>33</v>
      </c>
    </row>
    <row r="19" spans="1:15" s="1" customFormat="1" ht="19.149999999999999" customHeight="1">
      <c r="A19" s="2" t="s">
        <v>48</v>
      </c>
      <c r="B19" s="61" t="s">
        <v>49</v>
      </c>
      <c r="C19" s="61"/>
      <c r="D19" s="61"/>
      <c r="E19" s="14">
        <v>42</v>
      </c>
      <c r="F19" s="14">
        <v>42</v>
      </c>
      <c r="G19" s="14">
        <f t="shared" si="11"/>
        <v>43</v>
      </c>
      <c r="H19" s="14">
        <v>43</v>
      </c>
      <c r="I19" s="14">
        <f t="shared" si="12"/>
        <v>44</v>
      </c>
      <c r="J19" s="14">
        <v>44</v>
      </c>
      <c r="K19" s="14">
        <f t="shared" si="13"/>
        <v>45</v>
      </c>
      <c r="L19" s="14">
        <v>46</v>
      </c>
      <c r="M19" s="14">
        <v>48</v>
      </c>
      <c r="N19" s="14">
        <v>1</v>
      </c>
      <c r="O19" s="1" t="s">
        <v>33</v>
      </c>
    </row>
    <row r="20" spans="1:15" s="1" customFormat="1" ht="19.149999999999999" customHeight="1">
      <c r="A20" s="4" t="s">
        <v>50</v>
      </c>
      <c r="B20" s="61" t="s">
        <v>51</v>
      </c>
      <c r="C20" s="61"/>
      <c r="D20" s="61"/>
      <c r="E20" s="14">
        <v>30</v>
      </c>
      <c r="F20" s="14">
        <f>E20+0</f>
        <v>30</v>
      </c>
      <c r="G20" s="14">
        <f t="shared" ref="G20:K20" si="14">F20+0</f>
        <v>30</v>
      </c>
      <c r="H20" s="14">
        <f t="shared" si="14"/>
        <v>30</v>
      </c>
      <c r="I20" s="14">
        <f t="shared" si="14"/>
        <v>30</v>
      </c>
      <c r="J20" s="14">
        <f t="shared" si="14"/>
        <v>30</v>
      </c>
      <c r="K20" s="14">
        <f t="shared" si="14"/>
        <v>30</v>
      </c>
      <c r="L20" s="14">
        <v>30</v>
      </c>
      <c r="M20" s="14">
        <v>30</v>
      </c>
      <c r="N20" s="14">
        <v>1</v>
      </c>
      <c r="O20" s="1" t="s">
        <v>52</v>
      </c>
    </row>
    <row r="21" spans="1:15" s="1" customFormat="1" ht="19.149999999999999" customHeight="1">
      <c r="A21" s="21" t="s">
        <v>53</v>
      </c>
      <c r="B21" s="63" t="s">
        <v>54</v>
      </c>
      <c r="C21" s="63"/>
      <c r="D21" s="63"/>
      <c r="E21" s="38">
        <v>25</v>
      </c>
      <c r="F21" s="38">
        <f>E21+1</f>
        <v>26</v>
      </c>
      <c r="G21" s="38">
        <f t="shared" ref="G21:K22" si="15">F21+1</f>
        <v>27</v>
      </c>
      <c r="H21" s="38">
        <f t="shared" si="15"/>
        <v>28</v>
      </c>
      <c r="I21" s="38">
        <f t="shared" si="15"/>
        <v>29</v>
      </c>
      <c r="J21" s="38">
        <f t="shared" si="15"/>
        <v>30</v>
      </c>
      <c r="K21" s="38">
        <f t="shared" si="15"/>
        <v>31</v>
      </c>
      <c r="L21" s="38">
        <v>33</v>
      </c>
      <c r="M21" s="38">
        <v>35</v>
      </c>
      <c r="N21" s="22">
        <v>0.5</v>
      </c>
    </row>
    <row r="22" spans="1:15" s="1" customFormat="1" ht="19.149999999999999" customHeight="1">
      <c r="A22" s="2" t="s">
        <v>55</v>
      </c>
      <c r="B22" s="63" t="s">
        <v>56</v>
      </c>
      <c r="C22" s="63"/>
      <c r="D22" s="63"/>
      <c r="E22" s="38">
        <v>12</v>
      </c>
      <c r="F22" s="38">
        <f>E22+1</f>
        <v>13</v>
      </c>
      <c r="G22" s="38">
        <f t="shared" si="15"/>
        <v>14</v>
      </c>
      <c r="H22" s="38">
        <f t="shared" si="15"/>
        <v>15</v>
      </c>
      <c r="I22" s="38">
        <f t="shared" si="15"/>
        <v>16</v>
      </c>
      <c r="J22" s="38">
        <f t="shared" si="15"/>
        <v>17</v>
      </c>
      <c r="K22" s="38">
        <f t="shared" si="15"/>
        <v>18</v>
      </c>
      <c r="L22" s="38">
        <v>20</v>
      </c>
      <c r="M22" s="38">
        <v>22</v>
      </c>
      <c r="N22" s="22">
        <v>0.5</v>
      </c>
    </row>
    <row r="23" spans="1:15">
      <c r="A23" s="21" t="s">
        <v>57</v>
      </c>
      <c r="B23" s="60" t="s">
        <v>58</v>
      </c>
      <c r="C23" s="60"/>
      <c r="D23" s="60"/>
      <c r="E23" s="23">
        <v>11</v>
      </c>
      <c r="F23" s="23">
        <v>11</v>
      </c>
      <c r="G23" s="23">
        <v>11</v>
      </c>
      <c r="H23" s="23">
        <v>11</v>
      </c>
      <c r="I23" s="23">
        <v>11</v>
      </c>
      <c r="J23" s="23">
        <v>11</v>
      </c>
      <c r="K23" s="23">
        <v>11</v>
      </c>
      <c r="L23" s="23">
        <v>11</v>
      </c>
      <c r="M23" s="23">
        <v>11</v>
      </c>
      <c r="N23" s="24">
        <v>0.5</v>
      </c>
    </row>
    <row r="24" spans="1:15">
      <c r="A24" s="36" t="s">
        <v>59</v>
      </c>
      <c r="B24" s="60" t="s">
        <v>60</v>
      </c>
      <c r="C24" s="60"/>
      <c r="D24" s="60"/>
      <c r="E24" s="23">
        <v>6</v>
      </c>
      <c r="F24" s="23">
        <v>6</v>
      </c>
      <c r="G24" s="23">
        <v>6</v>
      </c>
      <c r="H24" s="23">
        <v>6</v>
      </c>
      <c r="I24" s="23">
        <v>6</v>
      </c>
      <c r="J24" s="23">
        <v>6</v>
      </c>
      <c r="K24" s="23">
        <v>6</v>
      </c>
      <c r="L24" s="23">
        <v>6</v>
      </c>
      <c r="M24" s="23">
        <v>6</v>
      </c>
      <c r="N24" s="24">
        <v>0.5</v>
      </c>
    </row>
    <row r="25" spans="1:15">
      <c r="A25" s="25" t="s">
        <v>61</v>
      </c>
      <c r="B25" s="26"/>
      <c r="C25" s="26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9"/>
    </row>
    <row r="26" spans="1:15">
      <c r="A26" s="30"/>
      <c r="B26" s="20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0"/>
    </row>
    <row r="27" spans="1:15">
      <c r="A27" s="43" t="s">
        <v>62</v>
      </c>
      <c r="B27" s="44"/>
      <c r="C27" s="44"/>
      <c r="D27" s="44"/>
      <c r="E27" s="19"/>
      <c r="F27" s="19"/>
      <c r="G27" s="19"/>
      <c r="H27" s="19"/>
      <c r="I27" s="19"/>
      <c r="J27" s="19"/>
      <c r="K27" s="19"/>
      <c r="L27" s="19"/>
      <c r="M27" s="19"/>
      <c r="N27" s="10"/>
    </row>
    <row r="28" spans="1:15">
      <c r="A28" s="45" t="s">
        <v>63</v>
      </c>
      <c r="B28" s="46"/>
      <c r="C28" s="46"/>
      <c r="D28" s="46"/>
      <c r="E28" s="19"/>
      <c r="F28" s="19"/>
      <c r="G28" s="19"/>
      <c r="H28" s="19"/>
      <c r="I28" s="19"/>
      <c r="J28" s="19"/>
      <c r="K28" s="19"/>
      <c r="L28" s="19"/>
      <c r="M28" s="19"/>
      <c r="N28" s="10"/>
    </row>
    <row r="29" spans="1:15">
      <c r="A29" s="45" t="s">
        <v>64</v>
      </c>
      <c r="B29" s="46"/>
      <c r="C29" s="46"/>
      <c r="D29" s="46"/>
      <c r="E29" s="19"/>
      <c r="F29" s="19"/>
      <c r="G29" s="19"/>
      <c r="H29" s="19"/>
      <c r="I29" s="19"/>
      <c r="J29" s="19"/>
      <c r="K29" s="19"/>
      <c r="L29" s="19"/>
      <c r="M29" s="19"/>
      <c r="N29" s="10"/>
    </row>
    <row r="30" spans="1:15">
      <c r="A30" s="31"/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0"/>
    </row>
    <row r="31" spans="1:15">
      <c r="A31" s="39" t="s">
        <v>65</v>
      </c>
      <c r="B31" s="40"/>
      <c r="C31" s="40"/>
      <c r="D31" s="40"/>
      <c r="E31" s="19"/>
      <c r="F31" s="19"/>
      <c r="G31" s="19"/>
      <c r="H31" s="19"/>
      <c r="I31" s="19"/>
      <c r="J31" s="19"/>
      <c r="K31" s="19"/>
      <c r="L31" s="19"/>
      <c r="M31" s="19"/>
      <c r="N31" s="10"/>
    </row>
    <row r="32" spans="1:15">
      <c r="A32" s="41" t="s">
        <v>66</v>
      </c>
      <c r="B32" s="42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0"/>
    </row>
    <row r="33" spans="1:14">
      <c r="A33" s="31"/>
      <c r="B33" s="18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0"/>
    </row>
    <row r="34" spans="1:14">
      <c r="A34" s="31"/>
      <c r="B34" s="18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0"/>
    </row>
    <row r="35" spans="1:14">
      <c r="A35" s="31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0"/>
    </row>
    <row r="36" spans="1:14">
      <c r="A36" s="31"/>
      <c r="B36" s="18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0"/>
    </row>
    <row r="37" spans="1:14">
      <c r="A37" s="31"/>
      <c r="B37" s="18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0"/>
    </row>
    <row r="38" spans="1:14">
      <c r="A38" s="31"/>
      <c r="B38" s="18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0"/>
    </row>
    <row r="39" spans="1:14">
      <c r="A39" s="31"/>
      <c r="B39" s="18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0"/>
    </row>
    <row r="40" spans="1:14">
      <c r="A40" s="31"/>
      <c r="B40" s="18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0"/>
    </row>
    <row r="41" spans="1:14" ht="26.45" customHeight="1">
      <c r="A41" s="32"/>
      <c r="B41" s="33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5"/>
    </row>
    <row r="42" spans="1:14" ht="18.75" customHeight="1">
      <c r="A42" s="6" t="s">
        <v>67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8"/>
    </row>
  </sheetData>
  <mergeCells count="33">
    <mergeCell ref="B24:D24"/>
    <mergeCell ref="B22:D22"/>
    <mergeCell ref="B21:D21"/>
    <mergeCell ref="B20:D20"/>
    <mergeCell ref="B19:D19"/>
    <mergeCell ref="B5:D5"/>
    <mergeCell ref="B9:D9"/>
    <mergeCell ref="B23:D23"/>
    <mergeCell ref="B18:D18"/>
    <mergeCell ref="B17:D17"/>
    <mergeCell ref="B16:D16"/>
    <mergeCell ref="B15:D15"/>
    <mergeCell ref="B14:D14"/>
    <mergeCell ref="B13:D13"/>
    <mergeCell ref="B12:D12"/>
    <mergeCell ref="B11:D11"/>
    <mergeCell ref="B10:D10"/>
    <mergeCell ref="B8:D8"/>
    <mergeCell ref="B7:D7"/>
    <mergeCell ref="B6:D6"/>
    <mergeCell ref="C1:H1"/>
    <mergeCell ref="I2:N2"/>
    <mergeCell ref="I1:N1"/>
    <mergeCell ref="E3:G3"/>
    <mergeCell ref="H3:K3"/>
    <mergeCell ref="L3:N3"/>
    <mergeCell ref="A3:D4"/>
    <mergeCell ref="C2:H2"/>
    <mergeCell ref="A31:D31"/>
    <mergeCell ref="A32:B32"/>
    <mergeCell ref="A27:D27"/>
    <mergeCell ref="A28:D28"/>
    <mergeCell ref="A29:D2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5" fitToWidth="0" fitToHeight="0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 Barlow</dc:creator>
  <cp:keywords/>
  <dc:description/>
  <cp:lastModifiedBy/>
  <cp:revision/>
  <dcterms:created xsi:type="dcterms:W3CDTF">2021-07-12T09:27:14Z</dcterms:created>
  <dcterms:modified xsi:type="dcterms:W3CDTF">2024-07-18T10:59:17Z</dcterms:modified>
  <cp:category/>
  <cp:contentStatus/>
</cp:coreProperties>
</file>